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лгово 2022\"/>
    </mc:Choice>
  </mc:AlternateContent>
  <bookViews>
    <workbookView xWindow="0" yWindow="0" windowWidth="19200" windowHeight="10905"/>
  </bookViews>
  <sheets>
    <sheet name="Лист4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57" i="4" l="1"/>
  <c r="F35" i="4"/>
  <c r="F58" i="4" l="1"/>
  <c r="C7" i="2"/>
</calcChain>
</file>

<file path=xl/sharedStrings.xml><?xml version="1.0" encoding="utf-8"?>
<sst xmlns="http://schemas.openxmlformats.org/spreadsheetml/2006/main" count="360" uniqueCount="121">
  <si>
    <t xml:space="preserve">                               1 РАЗДЕЛ.   НЕДВИЖИМОЕ ИМУЩЕСТВО</t>
  </si>
  <si>
    <t>Адрес</t>
  </si>
  <si>
    <t>Кадастровый номер</t>
  </si>
  <si>
    <t>Площадь</t>
  </si>
  <si>
    <t>Сведения о правообладателе</t>
  </si>
  <si>
    <t xml:space="preserve">000000000006                  </t>
  </si>
  <si>
    <t xml:space="preserve">000000000005                  </t>
  </si>
  <si>
    <t>Балансовая стоимость</t>
  </si>
  <si>
    <t>Администрация Долговского сельсовета</t>
  </si>
  <si>
    <t>Здание котельной ФАПа</t>
  </si>
  <si>
    <t>Алтайский край, Новичихинский район с.Долгово</t>
  </si>
  <si>
    <t xml:space="preserve">Здание   ФАПа   </t>
  </si>
  <si>
    <t>нет</t>
  </si>
  <si>
    <t>Казна мунициапльного образования</t>
  </si>
  <si>
    <t>Братская могила партизан с обелиском</t>
  </si>
  <si>
    <t>не имеется</t>
  </si>
  <si>
    <t>Памятник войнам ,погибшим в годы ВОВ (1941-1945гг)</t>
  </si>
  <si>
    <t>п.Ильинский ул.Боровская 1-Боровская 21- 0,370 км</t>
  </si>
  <si>
    <t>п.Ильинский ул.Центральная 1-Центральная 66 -1,310 км</t>
  </si>
  <si>
    <t>01.01.2014</t>
  </si>
  <si>
    <t>п.Ильинский ул.Ворошиловская 4-Ворошиловская 35 (1,420 км)</t>
  </si>
  <si>
    <t>автом  дорога общего пользования.1420 м.покрытие грунтовое</t>
  </si>
  <si>
    <t>с.Долгово ул.Комсомольская с №2 по №9  -0,220км</t>
  </si>
  <si>
    <t>автом  дорога общего пользования.220 м.покрытие грунтовое</t>
  </si>
  <si>
    <t>автом  дорога общего пользования.370 м.покрытие грунтовое с. Долгово</t>
  </si>
  <si>
    <t xml:space="preserve">автом  дорога общего пользования.1310 м.покрытие грунтовое.с Долгово </t>
  </si>
  <si>
    <t>с.Долгово ул.Вятская с №1 по №41 -1,320 км</t>
  </si>
  <si>
    <t>автом  дорога общего пользования.1320 м.покрытие грунтовое</t>
  </si>
  <si>
    <t>с.Долгово ул.Школьная с №1 по №6 - 0,180 км</t>
  </si>
  <si>
    <t>автом  дорога общего пользования.180 м.покрытие грунтовое</t>
  </si>
  <si>
    <t>с.Долгово ул.Ленина с №1 по №41 - 0,780 км</t>
  </si>
  <si>
    <t>автом  дорога общего пользования.780 м.покрытие грунтовое.</t>
  </si>
  <si>
    <t>с.Долгово ул.40 лет Победы с №1 по №13 - 0,240 км</t>
  </si>
  <si>
    <t>автом  дорога общего пользования.240 м.покрытие грунтовое</t>
  </si>
  <si>
    <t>с.Долгово ул.Кооперативная с №2 по № 23 - 0,780 км</t>
  </si>
  <si>
    <t xml:space="preserve">автом  дорога общего пользования.780 м.покрытие грунтовое. </t>
  </si>
  <si>
    <t>с.Долгово ул.Заозернаяс №5 по № 8 - 0,210 км</t>
  </si>
  <si>
    <t>автом  дорога общего пользования.210 м.покрытие грунтовое</t>
  </si>
  <si>
    <t>с.Долгово ул.Молодежная №1 по № 7 - 0,250 км</t>
  </si>
  <si>
    <t>автом  дорога общего пользования.250 м.покрытие грунтовое.</t>
  </si>
  <si>
    <t>с.Долгово ул.Скрылевская  №2 по № 14 - 0,280 км</t>
  </si>
  <si>
    <t>автом  дорога общего пользования.280 м.покрытие грунтовое</t>
  </si>
  <si>
    <t>с.Долгово ул.Курская  №2 по № 37 - 0,820 км</t>
  </si>
  <si>
    <t xml:space="preserve">автом  дорога общего пользования.820 м.покрытие асфатовое </t>
  </si>
  <si>
    <t>с.Долгово от ул.Советской 30 доул.Забайкальской 18 - 1,20 км</t>
  </si>
  <si>
    <t xml:space="preserve">автом  дорога общего пользования.1200 м.покрытие грунтовое. </t>
  </si>
  <si>
    <t>с.Долгово от ул.Ленина 1 до ул.Большевитской 27 - 0,720 км</t>
  </si>
  <si>
    <t>автом  дорога общего пользования.720м.покрытие грунтовое</t>
  </si>
  <si>
    <t>с.Долгово от ул.Советская 1 до ул.Курской 2- 0,750 км</t>
  </si>
  <si>
    <t>автом  дорога общего пользования.750м.покрытие грунтовое.</t>
  </si>
  <si>
    <t>с.Долгово от ул.Заозерная 8 до ул.Садовой 1 -0,170 км</t>
  </si>
  <si>
    <t xml:space="preserve">автом  дорога общего пользования.170м.покрытие грунтовое. </t>
  </si>
  <si>
    <t>Долгово-Ильинский  (5 км)</t>
  </si>
  <si>
    <t>Грунтовое покрытие, шириной 4м протяженность 5 км</t>
  </si>
  <si>
    <t>Долгово-летн дойка ОООДолговское-1.5км</t>
  </si>
  <si>
    <t>грунтовое покрытие, шириной 4м. протяженность 1,5 км.</t>
  </si>
  <si>
    <t>Долгово-кладбище Долговское 0,8 км</t>
  </si>
  <si>
    <t>Грунтовое покрытие, шириной 4м протяженность 0,8 км</t>
  </si>
  <si>
    <t>Долгово-МТФ ООО "Долговское "1,2км</t>
  </si>
  <si>
    <t>Грунтовое покрытие, шириной 4м протяженность 1,2 км</t>
  </si>
  <si>
    <t>Долгово-грань Мормышанская с/с  3 км</t>
  </si>
  <si>
    <t>Грунтовое покрытие, шириной 4м протяженность 3 км</t>
  </si>
  <si>
    <t>Долгово-грань Мельниковского с/с  14 км</t>
  </si>
  <si>
    <t>Грунтовое покрытие, шириной 4м протяженность 14 км</t>
  </si>
  <si>
    <t>Ильинский -грань Курьинского с/с Мамонт.р-на 9 км</t>
  </si>
  <si>
    <t>Грунтовое покрытие, шириной 4м протяженность 9 км</t>
  </si>
  <si>
    <t>Ильинский -грань Крестьянскогос/с Мамонт.р-на 9 км</t>
  </si>
  <si>
    <t>2 раздел ДВИЖИМОЕ ИМУЩЕСТВО</t>
  </si>
  <si>
    <t>№</t>
  </si>
  <si>
    <t>Наимнование</t>
  </si>
  <si>
    <t>Сумма амортизации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</si>
  <si>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</si>
  <si>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</si>
  <si>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об ограничениях (основания и дата)</t>
  </si>
  <si>
    <t>Распор. Главы Админ-р-на</t>
  </si>
  <si>
    <t>3 Раздел Сведения о муниципальных унитарных предприятиях, муниципальных учреждениях</t>
  </si>
  <si>
    <t>Рег. номер, дата гос. регистрации</t>
  </si>
  <si>
    <t>Реквизиты документа-основания</t>
  </si>
  <si>
    <t>Размер уставного фонда</t>
  </si>
  <si>
    <t>Размер доли в уставном капитале</t>
  </si>
  <si>
    <t>Остаточная стоимость</t>
  </si>
  <si>
    <t>Среднесписочная численность работников</t>
  </si>
  <si>
    <t>УРАЛ-375У (АЦ-5.5-375)</t>
  </si>
  <si>
    <t>Песочница</t>
  </si>
  <si>
    <t xml:space="preserve">Качели-балансир со спиной (ИО.06.02) </t>
  </si>
  <si>
    <t>Карусель "Рожковая" (ИО.03.05)</t>
  </si>
  <si>
    <t>Горка (скат нерж Н-1м) (ИО.02.04)</t>
  </si>
  <si>
    <t>Подвес со спинкой на цепях (ИО.04.02) 4 шт</t>
  </si>
  <si>
    <t>Качалка на пружине петушок (ИО.05.01)</t>
  </si>
  <si>
    <t>Шведская стенка с кольцами (СО.01.02)</t>
  </si>
  <si>
    <t>Рукоход с турником (СО.04.07)</t>
  </si>
  <si>
    <t>Спортивный комплекс "Альпинист" (СО.13.01)</t>
  </si>
  <si>
    <t>Скамья 2 шт</t>
  </si>
  <si>
    <t>Урна 2 (ОДБ.08.02) 2шт</t>
  </si>
  <si>
    <t>Игровой комплекс (ИК.10.1)</t>
  </si>
  <si>
    <t>Качели двойные (ИО.04.02) 1</t>
  </si>
  <si>
    <t>Качели двойные (ИО.04.02) 2</t>
  </si>
  <si>
    <t>Щит баскетбольный (СО.06.01)2</t>
  </si>
  <si>
    <t>Щит баскетбольный (СО.06.01)1</t>
  </si>
  <si>
    <t>Установка лесопожарная ранцевая " Ангара" ДПО 2019</t>
  </si>
  <si>
    <t>Шкаф</t>
  </si>
  <si>
    <t>Свидетельство ЕГРЮЛ, ОГРН 1022202523848</t>
  </si>
  <si>
    <t>659730, Алстайский край Новичихинский район, с.Долгово Кооперативная ул, дом № 5</t>
  </si>
  <si>
    <t xml:space="preserve">04.11.1991 серия 22  </t>
  </si>
  <si>
    <t>Кадастровая стоимость</t>
  </si>
  <si>
    <t>сведения отстутствуют</t>
  </si>
  <si>
    <t>Распоряжение ГУ имущества отношений Алт кр 800 от  17.04.2014 ККУ "УГОЧС и ПБ в Алтайском крае"</t>
  </si>
  <si>
    <t>МКУК "Долговский КДЦ" АКТ приема-передачи 1 от 12.01.2015</t>
  </si>
  <si>
    <t>Распоряжение 13/1-р от 01.12.2019</t>
  </si>
  <si>
    <t>Распоряжение 13/1-р от 01.12.2020</t>
  </si>
  <si>
    <t>Распоряжение 13/1-р от 01.12.2021</t>
  </si>
  <si>
    <t>Распоряжение 13/1-р от 01.12.2022</t>
  </si>
  <si>
    <t>01.04.2014</t>
  </si>
  <si>
    <t>Распоряжение 4/1 от 31.03.2014г.</t>
  </si>
  <si>
    <t>Комитет  по экономике Постановление 16 от 04.08.2020г.</t>
  </si>
  <si>
    <t>Глава сельсовета</t>
  </si>
  <si>
    <t>А.Д. Пеньков</t>
  </si>
  <si>
    <t xml:space="preserve">Ограждение, расположенное в с. Долгово, ул.Кооперативная, 15 </t>
  </si>
  <si>
    <t>НЕТ</t>
  </si>
  <si>
    <t>ИП Воропаев А.В по с/ф 295 от 11.06.2023</t>
  </si>
  <si>
    <t xml:space="preserve"> РЕЕСТР МУНИЦИПАЛЬНОГО ИМУЩЕСТВА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</si>
</sst>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sz val="9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top" wrapText="1" indent="6"/>
    </xf>
    <xf numFmtId="0" fontId="3" fillId="0" borderId="1" xfId="1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wrapText="1"/>
    </xf>
    <xf numFmtId="0" fontId="0" fillId="0" borderId="0" xfId="0"/>
    <xf numFmtId="0" fontId="9" fillId="0" borderId="1" xfId="0" applyFont="1" applyFill="1" applyBorder="1" applyAlignment="1">
      <alignment vertical="center" wrapText="1"/>
    </xf>
    <xf numFmtId="39" fontId="9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wrapText="1"/>
    </xf>
    <xf numFmtId="0" fontId="0" fillId="0" borderId="18" xfId="0" applyNumberFormat="1" applyFont="1" applyBorder="1" applyAlignment="1">
      <alignment horizontal="right" vertical="top" wrapText="1"/>
    </xf>
    <xf numFmtId="0" fontId="0" fillId="0" borderId="6" xfId="0" applyNumberFormat="1" applyFont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39" fontId="9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14" fontId="1" fillId="2" borderId="6" xfId="0" applyNumberFormat="1" applyFont="1" applyFill="1" applyBorder="1" applyAlignment="1">
      <alignment wrapText="1"/>
    </xf>
    <xf numFmtId="0" fontId="9" fillId="0" borderId="15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D9" sqref="D9"/>
    </sheetView>
  </sheetViews>
  <sheetFormatPr defaultRowHeight="15" x14ac:dyDescent="0.25"/>
  <cols>
    <col min="1" max="1" width="4.28515625" customWidth="1"/>
    <col min="2" max="3" width="18.7109375" customWidth="1"/>
    <col min="4" max="4" width="7.42578125" customWidth="1"/>
    <col min="5" max="5" width="8.7109375" customWidth="1"/>
    <col min="6" max="6" width="13.7109375" customWidth="1"/>
    <col min="7" max="7" width="8" customWidth="1"/>
    <col min="8" max="8" width="7.140625" customWidth="1"/>
    <col min="9" max="9" width="12.7109375" customWidth="1"/>
    <col min="10" max="10" width="12.42578125" customWidth="1"/>
    <col min="11" max="11" width="15.140625" customWidth="1"/>
    <col min="12" max="12" width="6.5703125" customWidth="1"/>
  </cols>
  <sheetData>
    <row r="1" spans="1:12" s="37" customFormat="1" x14ac:dyDescent="0.25">
      <c r="A1" s="72" t="s">
        <v>120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s="37" customFormat="1" x14ac:dyDescent="0.25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2" s="37" customFormat="1" x14ac:dyDescent="0.25">
      <c r="A3" s="2"/>
      <c r="B3" s="3"/>
      <c r="C3" s="3"/>
      <c r="D3" s="3"/>
      <c r="E3" s="4"/>
      <c r="F3" s="4"/>
      <c r="G3" s="5"/>
      <c r="H3" s="6"/>
      <c r="I3" s="6"/>
      <c r="J3" s="3"/>
    </row>
    <row r="4" spans="1:12" s="37" customFormat="1" ht="15.75" thickBot="1" x14ac:dyDescent="0.3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90" x14ac:dyDescent="0.25">
      <c r="A5" s="33" t="s">
        <v>68</v>
      </c>
      <c r="B5" s="23" t="s">
        <v>69</v>
      </c>
      <c r="C5" s="40" t="s">
        <v>1</v>
      </c>
      <c r="D5" s="42" t="s">
        <v>2</v>
      </c>
      <c r="E5" s="43" t="s">
        <v>3</v>
      </c>
      <c r="F5" s="44" t="s">
        <v>7</v>
      </c>
      <c r="G5" s="45" t="s">
        <v>70</v>
      </c>
      <c r="H5" s="41" t="s">
        <v>104</v>
      </c>
      <c r="I5" s="46" t="s">
        <v>71</v>
      </c>
      <c r="J5" s="41" t="s">
        <v>72</v>
      </c>
      <c r="K5" s="41" t="s">
        <v>4</v>
      </c>
      <c r="L5" s="46" t="s">
        <v>73</v>
      </c>
    </row>
    <row r="6" spans="1:12" ht="63" customHeight="1" x14ac:dyDescent="0.25">
      <c r="A6" s="17">
        <v>1</v>
      </c>
      <c r="B6" s="1" t="s">
        <v>11</v>
      </c>
      <c r="C6" s="38" t="s">
        <v>10</v>
      </c>
      <c r="D6" s="67" t="s">
        <v>5</v>
      </c>
      <c r="E6" s="32"/>
      <c r="F6" s="47">
        <v>19811.8</v>
      </c>
      <c r="G6" s="32"/>
      <c r="H6" s="32"/>
      <c r="I6" s="56">
        <v>26665</v>
      </c>
      <c r="J6" s="60" t="s">
        <v>105</v>
      </c>
      <c r="K6" s="59" t="s">
        <v>13</v>
      </c>
      <c r="L6" s="61" t="s">
        <v>12</v>
      </c>
    </row>
    <row r="7" spans="1:12" ht="79.5" customHeight="1" x14ac:dyDescent="0.25">
      <c r="A7" s="17">
        <v>2</v>
      </c>
      <c r="B7" s="1" t="s">
        <v>9</v>
      </c>
      <c r="C7" s="38" t="s">
        <v>10</v>
      </c>
      <c r="D7" s="67" t="s">
        <v>6</v>
      </c>
      <c r="E7" s="32"/>
      <c r="F7" s="47">
        <v>25036.92</v>
      </c>
      <c r="G7" s="32"/>
      <c r="H7" s="32"/>
      <c r="I7" s="56">
        <v>26665</v>
      </c>
      <c r="J7" s="60" t="s">
        <v>105</v>
      </c>
      <c r="K7" s="59" t="s">
        <v>13</v>
      </c>
      <c r="L7" s="61" t="s">
        <v>12</v>
      </c>
    </row>
    <row r="8" spans="1:12" ht="45.75" thickBot="1" x14ac:dyDescent="0.3">
      <c r="A8" s="14">
        <v>3</v>
      </c>
      <c r="B8" s="15" t="s">
        <v>14</v>
      </c>
      <c r="C8" s="38" t="s">
        <v>10</v>
      </c>
      <c r="D8" s="68" t="s">
        <v>15</v>
      </c>
      <c r="E8" s="32"/>
      <c r="F8" s="48">
        <v>8000</v>
      </c>
      <c r="G8" s="32"/>
      <c r="H8" s="32"/>
      <c r="I8" s="57" t="s">
        <v>19</v>
      </c>
      <c r="J8" s="60" t="s">
        <v>105</v>
      </c>
      <c r="K8" s="59" t="s">
        <v>13</v>
      </c>
      <c r="L8" s="61" t="s">
        <v>12</v>
      </c>
    </row>
    <row r="9" spans="1:12" ht="45.75" thickBot="1" x14ac:dyDescent="0.3">
      <c r="A9" s="20">
        <v>4</v>
      </c>
      <c r="B9" s="18" t="s">
        <v>16</v>
      </c>
      <c r="C9" s="38" t="s">
        <v>10</v>
      </c>
      <c r="D9" s="68" t="s">
        <v>15</v>
      </c>
      <c r="E9" s="32"/>
      <c r="F9" s="49">
        <v>12000</v>
      </c>
      <c r="G9" s="32"/>
      <c r="H9" s="32"/>
      <c r="I9" s="57" t="s">
        <v>112</v>
      </c>
      <c r="J9" s="60" t="s">
        <v>105</v>
      </c>
      <c r="K9" s="59" t="s">
        <v>13</v>
      </c>
      <c r="L9" s="61" t="s">
        <v>12</v>
      </c>
    </row>
    <row r="10" spans="1:12" ht="60.75" thickBot="1" x14ac:dyDescent="0.3">
      <c r="A10" s="14">
        <v>5</v>
      </c>
      <c r="B10" s="12" t="s">
        <v>17</v>
      </c>
      <c r="C10" s="38" t="s">
        <v>24</v>
      </c>
      <c r="D10" s="68" t="s">
        <v>15</v>
      </c>
      <c r="E10" s="32"/>
      <c r="F10" s="50">
        <v>0.01</v>
      </c>
      <c r="G10" s="32"/>
      <c r="H10" s="32"/>
      <c r="I10" s="57" t="s">
        <v>112</v>
      </c>
      <c r="J10" s="60" t="s">
        <v>113</v>
      </c>
      <c r="K10" s="59" t="s">
        <v>13</v>
      </c>
      <c r="L10" s="61" t="s">
        <v>12</v>
      </c>
    </row>
    <row r="11" spans="1:12" ht="60.75" thickBot="1" x14ac:dyDescent="0.3">
      <c r="A11" s="20">
        <v>6</v>
      </c>
      <c r="B11" s="12" t="s">
        <v>18</v>
      </c>
      <c r="C11" s="38" t="s">
        <v>25</v>
      </c>
      <c r="D11" s="68" t="s">
        <v>15</v>
      </c>
      <c r="E11" s="32"/>
      <c r="F11" s="51">
        <v>0.01</v>
      </c>
      <c r="G11" s="32"/>
      <c r="H11" s="32"/>
      <c r="I11" s="57" t="s">
        <v>112</v>
      </c>
      <c r="J11" s="60" t="s">
        <v>113</v>
      </c>
      <c r="K11" s="59" t="s">
        <v>13</v>
      </c>
      <c r="L11" s="61" t="s">
        <v>12</v>
      </c>
    </row>
    <row r="12" spans="1:12" ht="60.75" thickBot="1" x14ac:dyDescent="0.3">
      <c r="A12" s="14">
        <v>7</v>
      </c>
      <c r="B12" s="13" t="s">
        <v>20</v>
      </c>
      <c r="C12" s="38" t="s">
        <v>21</v>
      </c>
      <c r="D12" s="68" t="s">
        <v>15</v>
      </c>
      <c r="E12" s="32"/>
      <c r="F12" s="51">
        <v>0.01</v>
      </c>
      <c r="G12" s="32"/>
      <c r="H12" s="32"/>
      <c r="I12" s="57" t="s">
        <v>112</v>
      </c>
      <c r="J12" s="60" t="s">
        <v>113</v>
      </c>
      <c r="K12" s="59" t="s">
        <v>13</v>
      </c>
      <c r="L12" s="61" t="s">
        <v>12</v>
      </c>
    </row>
    <row r="13" spans="1:12" ht="60.75" thickBot="1" x14ac:dyDescent="0.3">
      <c r="A13" s="20">
        <v>8</v>
      </c>
      <c r="B13" s="13" t="s">
        <v>22</v>
      </c>
      <c r="C13" s="38" t="s">
        <v>23</v>
      </c>
      <c r="D13" s="68" t="s">
        <v>15</v>
      </c>
      <c r="E13" s="32"/>
      <c r="F13" s="52">
        <v>0.01</v>
      </c>
      <c r="G13" s="32"/>
      <c r="H13" s="32"/>
      <c r="I13" s="57" t="s">
        <v>112</v>
      </c>
      <c r="J13" s="60" t="s">
        <v>113</v>
      </c>
      <c r="K13" s="59" t="s">
        <v>13</v>
      </c>
      <c r="L13" s="61" t="s">
        <v>12</v>
      </c>
    </row>
    <row r="14" spans="1:12" ht="51.75" thickBot="1" x14ac:dyDescent="0.3">
      <c r="A14" s="20">
        <v>9</v>
      </c>
      <c r="B14" s="19" t="s">
        <v>26</v>
      </c>
      <c r="C14" s="64" t="s">
        <v>27</v>
      </c>
      <c r="D14" s="68" t="s">
        <v>15</v>
      </c>
      <c r="E14" s="32"/>
      <c r="F14" s="53">
        <v>532289.18000000005</v>
      </c>
      <c r="G14" s="32"/>
      <c r="H14" s="32"/>
      <c r="I14" s="57" t="s">
        <v>19</v>
      </c>
      <c r="J14" s="60" t="s">
        <v>105</v>
      </c>
      <c r="K14" s="59" t="s">
        <v>13</v>
      </c>
      <c r="L14" s="61" t="s">
        <v>12</v>
      </c>
    </row>
    <row r="15" spans="1:12" ht="51.75" thickBot="1" x14ac:dyDescent="0.3">
      <c r="A15" s="20">
        <v>10</v>
      </c>
      <c r="B15" s="19" t="s">
        <v>28</v>
      </c>
      <c r="C15" s="64" t="s">
        <v>29</v>
      </c>
      <c r="D15" s="68" t="s">
        <v>15</v>
      </c>
      <c r="E15" s="32"/>
      <c r="F15" s="53">
        <v>0.01</v>
      </c>
      <c r="G15" s="32"/>
      <c r="H15" s="32"/>
      <c r="I15" s="57" t="s">
        <v>112</v>
      </c>
      <c r="J15" s="60" t="s">
        <v>113</v>
      </c>
      <c r="K15" s="59" t="s">
        <v>13</v>
      </c>
      <c r="L15" s="61" t="s">
        <v>12</v>
      </c>
    </row>
    <row r="16" spans="1:12" ht="51.75" thickBot="1" x14ac:dyDescent="0.3">
      <c r="A16" s="20">
        <v>11</v>
      </c>
      <c r="B16" s="19" t="s">
        <v>30</v>
      </c>
      <c r="C16" s="64" t="s">
        <v>31</v>
      </c>
      <c r="D16" s="68" t="s">
        <v>15</v>
      </c>
      <c r="E16" s="32"/>
      <c r="F16" s="53">
        <v>0.01</v>
      </c>
      <c r="G16" s="32"/>
      <c r="H16" s="32"/>
      <c r="I16" s="57" t="s">
        <v>112</v>
      </c>
      <c r="J16" s="60" t="s">
        <v>113</v>
      </c>
      <c r="K16" s="59" t="s">
        <v>13</v>
      </c>
      <c r="L16" s="61" t="s">
        <v>12</v>
      </c>
    </row>
    <row r="17" spans="1:12" ht="51.75" thickBot="1" x14ac:dyDescent="0.3">
      <c r="A17" s="20">
        <v>12</v>
      </c>
      <c r="B17" s="19" t="s">
        <v>32</v>
      </c>
      <c r="C17" s="64" t="s">
        <v>33</v>
      </c>
      <c r="D17" s="68" t="s">
        <v>15</v>
      </c>
      <c r="E17" s="32"/>
      <c r="F17" s="53">
        <v>0.01</v>
      </c>
      <c r="G17" s="32"/>
      <c r="H17" s="32"/>
      <c r="I17" s="57" t="s">
        <v>112</v>
      </c>
      <c r="J17" s="60" t="s">
        <v>113</v>
      </c>
      <c r="K17" s="59" t="s">
        <v>13</v>
      </c>
      <c r="L17" s="61" t="s">
        <v>12</v>
      </c>
    </row>
    <row r="18" spans="1:12" ht="60.75" thickBot="1" x14ac:dyDescent="0.3">
      <c r="A18" s="20">
        <v>13</v>
      </c>
      <c r="B18" s="19" t="s">
        <v>34</v>
      </c>
      <c r="C18" s="64" t="s">
        <v>35</v>
      </c>
      <c r="D18" s="68" t="s">
        <v>15</v>
      </c>
      <c r="E18" s="32"/>
      <c r="F18" s="53">
        <v>598960.80000000005</v>
      </c>
      <c r="G18" s="32"/>
      <c r="H18" s="32"/>
      <c r="I18" s="57" t="s">
        <v>19</v>
      </c>
      <c r="J18" s="60" t="s">
        <v>105</v>
      </c>
      <c r="K18" s="59" t="s">
        <v>13</v>
      </c>
      <c r="L18" s="61" t="s">
        <v>12</v>
      </c>
    </row>
    <row r="19" spans="1:12" ht="51.75" thickBot="1" x14ac:dyDescent="0.3">
      <c r="A19" s="20">
        <v>14</v>
      </c>
      <c r="B19" s="19" t="s">
        <v>36</v>
      </c>
      <c r="C19" s="64" t="s">
        <v>37</v>
      </c>
      <c r="D19" s="68" t="s">
        <v>15</v>
      </c>
      <c r="E19" s="32"/>
      <c r="F19" s="53">
        <v>0.01</v>
      </c>
      <c r="G19" s="32"/>
      <c r="H19" s="32"/>
      <c r="I19" s="57" t="s">
        <v>112</v>
      </c>
      <c r="J19" s="60" t="s">
        <v>113</v>
      </c>
      <c r="K19" s="59" t="s">
        <v>13</v>
      </c>
      <c r="L19" s="61" t="s">
        <v>12</v>
      </c>
    </row>
    <row r="20" spans="1:12" ht="60.75" thickBot="1" x14ac:dyDescent="0.3">
      <c r="A20" s="20">
        <v>15</v>
      </c>
      <c r="B20" s="19" t="s">
        <v>38</v>
      </c>
      <c r="C20" s="64" t="s">
        <v>39</v>
      </c>
      <c r="D20" s="68" t="s">
        <v>15</v>
      </c>
      <c r="E20" s="32"/>
      <c r="F20" s="53">
        <v>0.01</v>
      </c>
      <c r="G20" s="32"/>
      <c r="H20" s="32"/>
      <c r="I20" s="57" t="s">
        <v>112</v>
      </c>
      <c r="J20" s="60" t="s">
        <v>113</v>
      </c>
      <c r="K20" s="59" t="s">
        <v>13</v>
      </c>
      <c r="L20" s="61" t="s">
        <v>12</v>
      </c>
    </row>
    <row r="21" spans="1:12" ht="60.75" thickBot="1" x14ac:dyDescent="0.3">
      <c r="A21" s="20">
        <v>16</v>
      </c>
      <c r="B21" s="19" t="s">
        <v>40</v>
      </c>
      <c r="C21" s="64" t="s">
        <v>41</v>
      </c>
      <c r="D21" s="68" t="s">
        <v>15</v>
      </c>
      <c r="E21" s="32"/>
      <c r="F21" s="53">
        <v>0.01</v>
      </c>
      <c r="G21" s="32"/>
      <c r="H21" s="32"/>
      <c r="I21" s="57" t="s">
        <v>112</v>
      </c>
      <c r="J21" s="60" t="s">
        <v>113</v>
      </c>
      <c r="K21" s="59" t="s">
        <v>13</v>
      </c>
      <c r="L21" s="61" t="s">
        <v>12</v>
      </c>
    </row>
    <row r="22" spans="1:12" ht="51.75" thickBot="1" x14ac:dyDescent="0.3">
      <c r="A22" s="20">
        <v>17</v>
      </c>
      <c r="B22" s="19" t="s">
        <v>42</v>
      </c>
      <c r="C22" s="64" t="s">
        <v>43</v>
      </c>
      <c r="D22" s="68" t="s">
        <v>15</v>
      </c>
      <c r="E22" s="32"/>
      <c r="F22" s="53">
        <v>0.01</v>
      </c>
      <c r="G22" s="32"/>
      <c r="H22" s="32"/>
      <c r="I22" s="57" t="s">
        <v>112</v>
      </c>
      <c r="J22" s="60" t="s">
        <v>113</v>
      </c>
      <c r="K22" s="59" t="s">
        <v>13</v>
      </c>
      <c r="L22" s="61" t="s">
        <v>12</v>
      </c>
    </row>
    <row r="23" spans="1:12" ht="60.75" thickBot="1" x14ac:dyDescent="0.3">
      <c r="A23" s="20">
        <v>18</v>
      </c>
      <c r="B23" s="19" t="s">
        <v>44</v>
      </c>
      <c r="C23" s="64" t="s">
        <v>45</v>
      </c>
      <c r="D23" s="68" t="s">
        <v>15</v>
      </c>
      <c r="E23" s="32"/>
      <c r="F23" s="53">
        <v>0.01</v>
      </c>
      <c r="G23" s="32"/>
      <c r="H23" s="32"/>
      <c r="I23" s="57" t="s">
        <v>112</v>
      </c>
      <c r="J23" s="60" t="s">
        <v>113</v>
      </c>
      <c r="K23" s="59" t="s">
        <v>13</v>
      </c>
      <c r="L23" s="61" t="s">
        <v>12</v>
      </c>
    </row>
    <row r="24" spans="1:12" ht="60.75" thickBot="1" x14ac:dyDescent="0.3">
      <c r="A24" s="20">
        <v>19</v>
      </c>
      <c r="B24" s="19" t="s">
        <v>46</v>
      </c>
      <c r="C24" s="64" t="s">
        <v>47</v>
      </c>
      <c r="D24" s="68" t="s">
        <v>15</v>
      </c>
      <c r="E24" s="32"/>
      <c r="F24" s="53">
        <v>0.01</v>
      </c>
      <c r="G24" s="32"/>
      <c r="H24" s="32"/>
      <c r="I24" s="57" t="s">
        <v>112</v>
      </c>
      <c r="J24" s="60" t="s">
        <v>113</v>
      </c>
      <c r="K24" s="59" t="s">
        <v>13</v>
      </c>
      <c r="L24" s="61" t="s">
        <v>12</v>
      </c>
    </row>
    <row r="25" spans="1:12" ht="60.75" thickBot="1" x14ac:dyDescent="0.3">
      <c r="A25" s="20">
        <v>20</v>
      </c>
      <c r="B25" s="19" t="s">
        <v>48</v>
      </c>
      <c r="C25" s="64" t="s">
        <v>49</v>
      </c>
      <c r="D25" s="68" t="s">
        <v>15</v>
      </c>
      <c r="E25" s="32"/>
      <c r="F25" s="53">
        <v>619212.01</v>
      </c>
      <c r="G25" s="32"/>
      <c r="H25" s="32"/>
      <c r="I25" s="57" t="s">
        <v>19</v>
      </c>
      <c r="J25" s="60" t="s">
        <v>105</v>
      </c>
      <c r="K25" s="59" t="s">
        <v>13</v>
      </c>
      <c r="L25" s="61" t="s">
        <v>12</v>
      </c>
    </row>
    <row r="26" spans="1:12" ht="60.75" thickBot="1" x14ac:dyDescent="0.3">
      <c r="A26" s="20">
        <v>21</v>
      </c>
      <c r="B26" s="19" t="s">
        <v>50</v>
      </c>
      <c r="C26" s="64" t="s">
        <v>51</v>
      </c>
      <c r="D26" s="68" t="s">
        <v>15</v>
      </c>
      <c r="E26" s="32"/>
      <c r="F26" s="53">
        <v>0.01</v>
      </c>
      <c r="G26" s="32"/>
      <c r="H26" s="32"/>
      <c r="I26" s="57" t="s">
        <v>112</v>
      </c>
      <c r="J26" s="60" t="s">
        <v>113</v>
      </c>
      <c r="K26" s="59" t="s">
        <v>13</v>
      </c>
      <c r="L26" s="61" t="s">
        <v>12</v>
      </c>
    </row>
    <row r="27" spans="1:12" ht="39.75" thickBot="1" x14ac:dyDescent="0.3">
      <c r="A27" s="20">
        <v>22</v>
      </c>
      <c r="B27" s="19" t="s">
        <v>52</v>
      </c>
      <c r="C27" s="64" t="s">
        <v>53</v>
      </c>
      <c r="D27" s="68" t="s">
        <v>15</v>
      </c>
      <c r="E27" s="32"/>
      <c r="F27" s="53">
        <v>0.01</v>
      </c>
      <c r="G27" s="32"/>
      <c r="H27" s="32"/>
      <c r="I27" s="57" t="s">
        <v>112</v>
      </c>
      <c r="J27" s="60" t="s">
        <v>113</v>
      </c>
      <c r="K27" s="59" t="s">
        <v>13</v>
      </c>
      <c r="L27" s="61" t="s">
        <v>12</v>
      </c>
    </row>
    <row r="28" spans="1:12" ht="60.75" thickBot="1" x14ac:dyDescent="0.3">
      <c r="A28" s="20">
        <v>23</v>
      </c>
      <c r="B28" s="19" t="s">
        <v>54</v>
      </c>
      <c r="C28" s="64" t="s">
        <v>55</v>
      </c>
      <c r="D28" s="68" t="s">
        <v>15</v>
      </c>
      <c r="E28" s="32"/>
      <c r="F28" s="53">
        <v>0.01</v>
      </c>
      <c r="G28" s="32"/>
      <c r="H28" s="32"/>
      <c r="I28" s="57" t="s">
        <v>19</v>
      </c>
      <c r="J28" s="60" t="s">
        <v>113</v>
      </c>
      <c r="K28" s="59" t="s">
        <v>13</v>
      </c>
      <c r="L28" s="61" t="s">
        <v>12</v>
      </c>
    </row>
    <row r="29" spans="1:12" ht="39.75" thickBot="1" x14ac:dyDescent="0.3">
      <c r="A29" s="20">
        <v>24</v>
      </c>
      <c r="B29" s="19" t="s">
        <v>56</v>
      </c>
      <c r="C29" s="64" t="s">
        <v>57</v>
      </c>
      <c r="D29" s="68" t="s">
        <v>15</v>
      </c>
      <c r="E29" s="32"/>
      <c r="F29" s="53">
        <v>0.01</v>
      </c>
      <c r="G29" s="32"/>
      <c r="H29" s="32"/>
      <c r="I29" s="57" t="s">
        <v>112</v>
      </c>
      <c r="J29" s="60" t="s">
        <v>113</v>
      </c>
      <c r="K29" s="59" t="s">
        <v>13</v>
      </c>
      <c r="L29" s="61" t="s">
        <v>12</v>
      </c>
    </row>
    <row r="30" spans="1:12" ht="45.75" thickBot="1" x14ac:dyDescent="0.3">
      <c r="A30" s="20">
        <v>25</v>
      </c>
      <c r="B30" s="19" t="s">
        <v>58</v>
      </c>
      <c r="C30" s="64" t="s">
        <v>59</v>
      </c>
      <c r="D30" s="68" t="s">
        <v>15</v>
      </c>
      <c r="E30" s="32"/>
      <c r="F30" s="53">
        <v>0.01</v>
      </c>
      <c r="G30" s="32"/>
      <c r="H30" s="32"/>
      <c r="I30" s="57" t="s">
        <v>112</v>
      </c>
      <c r="J30" s="60" t="s">
        <v>113</v>
      </c>
      <c r="K30" s="59" t="s">
        <v>13</v>
      </c>
      <c r="L30" s="61" t="s">
        <v>12</v>
      </c>
    </row>
    <row r="31" spans="1:12" ht="45.75" thickBot="1" x14ac:dyDescent="0.3">
      <c r="A31" s="20">
        <v>26</v>
      </c>
      <c r="B31" s="19" t="s">
        <v>60</v>
      </c>
      <c r="C31" s="64" t="s">
        <v>61</v>
      </c>
      <c r="D31" s="68" t="s">
        <v>15</v>
      </c>
      <c r="E31" s="32"/>
      <c r="F31" s="53">
        <v>0.01</v>
      </c>
      <c r="G31" s="32"/>
      <c r="H31" s="32"/>
      <c r="I31" s="57" t="s">
        <v>112</v>
      </c>
      <c r="J31" s="60" t="s">
        <v>113</v>
      </c>
      <c r="K31" s="59" t="s">
        <v>13</v>
      </c>
      <c r="L31" s="61" t="s">
        <v>12</v>
      </c>
    </row>
    <row r="32" spans="1:12" ht="45.75" thickBot="1" x14ac:dyDescent="0.3">
      <c r="A32" s="20">
        <v>27</v>
      </c>
      <c r="B32" s="19" t="s">
        <v>62</v>
      </c>
      <c r="C32" s="64" t="s">
        <v>63</v>
      </c>
      <c r="D32" s="68" t="s">
        <v>15</v>
      </c>
      <c r="E32" s="32"/>
      <c r="F32" s="53">
        <v>0.01</v>
      </c>
      <c r="G32" s="32"/>
      <c r="H32" s="32"/>
      <c r="I32" s="57" t="s">
        <v>112</v>
      </c>
      <c r="J32" s="60" t="s">
        <v>113</v>
      </c>
      <c r="K32" s="59" t="s">
        <v>13</v>
      </c>
      <c r="L32" s="61" t="s">
        <v>12</v>
      </c>
    </row>
    <row r="33" spans="1:12" ht="45" x14ac:dyDescent="0.25">
      <c r="A33" s="20">
        <v>28</v>
      </c>
      <c r="B33" s="19" t="s">
        <v>64</v>
      </c>
      <c r="C33" s="64" t="s">
        <v>65</v>
      </c>
      <c r="D33" s="69" t="s">
        <v>15</v>
      </c>
      <c r="E33" s="32"/>
      <c r="F33" s="53">
        <v>0.01</v>
      </c>
      <c r="G33" s="32"/>
      <c r="H33" s="32"/>
      <c r="I33" s="57" t="s">
        <v>112</v>
      </c>
      <c r="J33" s="60" t="s">
        <v>113</v>
      </c>
      <c r="K33" s="59" t="s">
        <v>13</v>
      </c>
      <c r="L33" s="61" t="s">
        <v>12</v>
      </c>
    </row>
    <row r="34" spans="1:12" ht="45.75" thickBot="1" x14ac:dyDescent="0.3">
      <c r="A34" s="21">
        <v>29</v>
      </c>
      <c r="B34" s="16" t="s">
        <v>66</v>
      </c>
      <c r="C34" s="65" t="s">
        <v>65</v>
      </c>
      <c r="D34" s="70" t="s">
        <v>15</v>
      </c>
      <c r="E34" s="32"/>
      <c r="F34" s="54">
        <v>0.01</v>
      </c>
      <c r="G34" s="32"/>
      <c r="H34" s="32"/>
      <c r="I34" s="57" t="s">
        <v>112</v>
      </c>
      <c r="J34" s="60" t="s">
        <v>113</v>
      </c>
      <c r="K34" s="59" t="s">
        <v>13</v>
      </c>
      <c r="L34" s="61" t="s">
        <v>12</v>
      </c>
    </row>
    <row r="35" spans="1:12" x14ac:dyDescent="0.25">
      <c r="A35" s="10"/>
      <c r="B35" s="11"/>
      <c r="C35" s="66"/>
      <c r="D35" s="71"/>
      <c r="E35" s="32"/>
      <c r="F35" s="7">
        <f>SUM(F6:F34)</f>
        <v>1815310.9300000002</v>
      </c>
      <c r="G35" s="32"/>
      <c r="H35" s="32"/>
      <c r="I35" s="8"/>
      <c r="J35" s="60"/>
      <c r="K35" s="62"/>
      <c r="L35" s="63"/>
    </row>
    <row r="36" spans="1:12" ht="39" x14ac:dyDescent="0.25">
      <c r="A36" s="21">
        <v>30</v>
      </c>
      <c r="B36" s="38" t="s">
        <v>83</v>
      </c>
      <c r="C36" s="38" t="s">
        <v>10</v>
      </c>
      <c r="D36" s="70" t="s">
        <v>15</v>
      </c>
      <c r="E36" s="32"/>
      <c r="F36" s="55">
        <v>9830</v>
      </c>
      <c r="G36" s="32"/>
      <c r="H36" s="32"/>
      <c r="I36" s="58">
        <v>43800</v>
      </c>
      <c r="J36" s="60" t="s">
        <v>110</v>
      </c>
      <c r="K36" s="59" t="s">
        <v>13</v>
      </c>
      <c r="L36" s="61" t="s">
        <v>12</v>
      </c>
    </row>
    <row r="37" spans="1:12" ht="39" x14ac:dyDescent="0.25">
      <c r="A37" s="14">
        <v>31</v>
      </c>
      <c r="B37" s="38" t="s">
        <v>84</v>
      </c>
      <c r="C37" s="38" t="s">
        <v>10</v>
      </c>
      <c r="D37" s="70" t="s">
        <v>15</v>
      </c>
      <c r="E37" s="32"/>
      <c r="F37" s="55">
        <v>11240</v>
      </c>
      <c r="G37" s="32"/>
      <c r="H37" s="32"/>
      <c r="I37" s="58">
        <v>43800</v>
      </c>
      <c r="J37" s="60" t="s">
        <v>110</v>
      </c>
      <c r="K37" s="59" t="s">
        <v>13</v>
      </c>
      <c r="L37" s="61" t="s">
        <v>12</v>
      </c>
    </row>
    <row r="38" spans="1:12" ht="39" x14ac:dyDescent="0.25">
      <c r="A38" s="21">
        <v>32</v>
      </c>
      <c r="B38" s="38" t="s">
        <v>85</v>
      </c>
      <c r="C38" s="38" t="s">
        <v>10</v>
      </c>
      <c r="D38" s="70" t="s">
        <v>15</v>
      </c>
      <c r="E38" s="32"/>
      <c r="F38" s="55">
        <v>36880</v>
      </c>
      <c r="G38" s="32"/>
      <c r="H38" s="32"/>
      <c r="I38" s="58">
        <v>43800</v>
      </c>
      <c r="J38" s="60" t="s">
        <v>110</v>
      </c>
      <c r="K38" s="59" t="s">
        <v>13</v>
      </c>
      <c r="L38" s="61" t="s">
        <v>12</v>
      </c>
    </row>
    <row r="39" spans="1:12" ht="39" x14ac:dyDescent="0.25">
      <c r="A39" s="21">
        <v>33</v>
      </c>
      <c r="B39" s="38" t="s">
        <v>86</v>
      </c>
      <c r="C39" s="38" t="s">
        <v>10</v>
      </c>
      <c r="D39" s="70" t="s">
        <v>15</v>
      </c>
      <c r="E39" s="32"/>
      <c r="F39" s="55">
        <v>28800</v>
      </c>
      <c r="G39" s="32"/>
      <c r="H39" s="32"/>
      <c r="I39" s="58">
        <v>43800</v>
      </c>
      <c r="J39" s="60" t="s">
        <v>110</v>
      </c>
      <c r="K39" s="59" t="s">
        <v>13</v>
      </c>
      <c r="L39" s="61" t="s">
        <v>12</v>
      </c>
    </row>
    <row r="40" spans="1:12" ht="39" x14ac:dyDescent="0.25">
      <c r="A40" s="21">
        <v>34</v>
      </c>
      <c r="B40" s="38" t="s">
        <v>87</v>
      </c>
      <c r="C40" s="38" t="s">
        <v>10</v>
      </c>
      <c r="D40" s="70" t="s">
        <v>15</v>
      </c>
      <c r="E40" s="32"/>
      <c r="F40" s="55">
        <v>19000</v>
      </c>
      <c r="G40" s="32"/>
      <c r="H40" s="32"/>
      <c r="I40" s="58">
        <v>43800</v>
      </c>
      <c r="J40" s="60" t="s">
        <v>110</v>
      </c>
      <c r="K40" s="59" t="s">
        <v>13</v>
      </c>
      <c r="L40" s="61" t="s">
        <v>12</v>
      </c>
    </row>
    <row r="41" spans="1:12" ht="39" x14ac:dyDescent="0.25">
      <c r="A41" s="21">
        <v>35</v>
      </c>
      <c r="B41" s="38" t="s">
        <v>88</v>
      </c>
      <c r="C41" s="38" t="s">
        <v>10</v>
      </c>
      <c r="D41" s="70" t="s">
        <v>15</v>
      </c>
      <c r="E41" s="32"/>
      <c r="F41" s="55">
        <v>20380</v>
      </c>
      <c r="G41" s="32"/>
      <c r="H41" s="32"/>
      <c r="I41" s="58">
        <v>43800</v>
      </c>
      <c r="J41" s="60" t="s">
        <v>110</v>
      </c>
      <c r="K41" s="59" t="s">
        <v>13</v>
      </c>
      <c r="L41" s="61" t="s">
        <v>12</v>
      </c>
    </row>
    <row r="42" spans="1:12" ht="39" x14ac:dyDescent="0.25">
      <c r="A42" s="21">
        <v>36</v>
      </c>
      <c r="B42" s="38" t="s">
        <v>89</v>
      </c>
      <c r="C42" s="38" t="s">
        <v>10</v>
      </c>
      <c r="D42" s="70" t="s">
        <v>15</v>
      </c>
      <c r="E42" s="32"/>
      <c r="F42" s="55">
        <v>16870</v>
      </c>
      <c r="G42" s="32"/>
      <c r="H42" s="32"/>
      <c r="I42" s="58">
        <v>43800</v>
      </c>
      <c r="J42" s="60" t="s">
        <v>110</v>
      </c>
      <c r="K42" s="59" t="s">
        <v>13</v>
      </c>
      <c r="L42" s="61" t="s">
        <v>12</v>
      </c>
    </row>
    <row r="43" spans="1:12" ht="39" x14ac:dyDescent="0.25">
      <c r="A43" s="21">
        <v>37</v>
      </c>
      <c r="B43" s="38" t="s">
        <v>90</v>
      </c>
      <c r="C43" s="38" t="s">
        <v>10</v>
      </c>
      <c r="D43" s="70" t="s">
        <v>15</v>
      </c>
      <c r="E43" s="32"/>
      <c r="F43" s="55">
        <v>31870</v>
      </c>
      <c r="G43" s="32"/>
      <c r="H43" s="32"/>
      <c r="I43" s="58">
        <v>43800</v>
      </c>
      <c r="J43" s="60" t="s">
        <v>110</v>
      </c>
      <c r="K43" s="59" t="s">
        <v>13</v>
      </c>
      <c r="L43" s="61" t="s">
        <v>12</v>
      </c>
    </row>
    <row r="44" spans="1:12" ht="51" x14ac:dyDescent="0.25">
      <c r="A44" s="21">
        <v>38</v>
      </c>
      <c r="B44" s="38" t="s">
        <v>91</v>
      </c>
      <c r="C44" s="38" t="s">
        <v>10</v>
      </c>
      <c r="D44" s="70" t="s">
        <v>15</v>
      </c>
      <c r="E44" s="32"/>
      <c r="F44" s="55">
        <v>37500</v>
      </c>
      <c r="G44" s="32"/>
      <c r="H44" s="32"/>
      <c r="I44" s="58">
        <v>43800</v>
      </c>
      <c r="J44" s="60" t="s">
        <v>110</v>
      </c>
      <c r="K44" s="59" t="s">
        <v>13</v>
      </c>
      <c r="L44" s="61" t="s">
        <v>12</v>
      </c>
    </row>
    <row r="45" spans="1:12" ht="39" x14ac:dyDescent="0.25">
      <c r="A45" s="21">
        <v>39</v>
      </c>
      <c r="B45" s="38" t="s">
        <v>92</v>
      </c>
      <c r="C45" s="38" t="s">
        <v>10</v>
      </c>
      <c r="D45" s="70" t="s">
        <v>15</v>
      </c>
      <c r="E45" s="32"/>
      <c r="F45" s="55">
        <v>18250</v>
      </c>
      <c r="G45" s="32"/>
      <c r="H45" s="32"/>
      <c r="I45" s="58">
        <v>43800</v>
      </c>
      <c r="J45" s="60" t="s">
        <v>110</v>
      </c>
      <c r="K45" s="59" t="s">
        <v>13</v>
      </c>
      <c r="L45" s="61" t="s">
        <v>12</v>
      </c>
    </row>
    <row r="46" spans="1:12" ht="39" x14ac:dyDescent="0.25">
      <c r="A46" s="21">
        <v>40</v>
      </c>
      <c r="B46" s="38" t="s">
        <v>93</v>
      </c>
      <c r="C46" s="38" t="s">
        <v>10</v>
      </c>
      <c r="D46" s="70" t="s">
        <v>15</v>
      </c>
      <c r="E46" s="32"/>
      <c r="F46" s="55">
        <v>5500</v>
      </c>
      <c r="G46" s="32"/>
      <c r="H46" s="32"/>
      <c r="I46" s="58">
        <v>43800</v>
      </c>
      <c r="J46" s="60" t="s">
        <v>110</v>
      </c>
      <c r="K46" s="59" t="s">
        <v>13</v>
      </c>
      <c r="L46" s="61" t="s">
        <v>12</v>
      </c>
    </row>
    <row r="47" spans="1:12" ht="63" customHeight="1" x14ac:dyDescent="0.25">
      <c r="A47" s="21">
        <v>41</v>
      </c>
      <c r="B47" s="38" t="s">
        <v>94</v>
      </c>
      <c r="C47" s="38" t="s">
        <v>10</v>
      </c>
      <c r="D47" s="70" t="s">
        <v>15</v>
      </c>
      <c r="E47" s="32"/>
      <c r="F47" s="55">
        <v>63616</v>
      </c>
      <c r="G47" s="32"/>
      <c r="H47" s="32"/>
      <c r="I47" s="58">
        <v>43800</v>
      </c>
      <c r="J47" s="60" t="s">
        <v>110</v>
      </c>
      <c r="K47" s="59" t="s">
        <v>13</v>
      </c>
      <c r="L47" s="61" t="s">
        <v>12</v>
      </c>
    </row>
    <row r="48" spans="1:12" ht="59.25" customHeight="1" x14ac:dyDescent="0.25">
      <c r="A48" s="21">
        <v>42</v>
      </c>
      <c r="B48" s="38" t="s">
        <v>95</v>
      </c>
      <c r="C48" s="38" t="s">
        <v>10</v>
      </c>
      <c r="D48" s="70" t="s">
        <v>15</v>
      </c>
      <c r="E48" s="32"/>
      <c r="F48" s="55">
        <v>11900</v>
      </c>
      <c r="G48" s="32"/>
      <c r="H48" s="32"/>
      <c r="I48" s="58">
        <v>43800</v>
      </c>
      <c r="J48" s="60" t="s">
        <v>108</v>
      </c>
      <c r="K48" s="59" t="s">
        <v>13</v>
      </c>
      <c r="L48" s="61" t="s">
        <v>12</v>
      </c>
    </row>
    <row r="49" spans="1:12" ht="39" x14ac:dyDescent="0.25">
      <c r="A49" s="21">
        <v>43</v>
      </c>
      <c r="B49" s="38" t="s">
        <v>96</v>
      </c>
      <c r="C49" s="38" t="s">
        <v>10</v>
      </c>
      <c r="D49" s="70" t="s">
        <v>15</v>
      </c>
      <c r="E49" s="32"/>
      <c r="F49" s="55">
        <v>11900</v>
      </c>
      <c r="G49" s="32"/>
      <c r="H49" s="32"/>
      <c r="I49" s="58">
        <v>43800</v>
      </c>
      <c r="J49" s="60" t="s">
        <v>109</v>
      </c>
      <c r="K49" s="59" t="s">
        <v>13</v>
      </c>
      <c r="L49" s="61" t="s">
        <v>12</v>
      </c>
    </row>
    <row r="50" spans="1:12" ht="39" x14ac:dyDescent="0.25">
      <c r="A50" s="21">
        <v>44</v>
      </c>
      <c r="B50" s="38" t="s">
        <v>97</v>
      </c>
      <c r="C50" s="38" t="s">
        <v>10</v>
      </c>
      <c r="D50" s="70" t="s">
        <v>15</v>
      </c>
      <c r="E50" s="32"/>
      <c r="F50" s="55">
        <v>18125</v>
      </c>
      <c r="G50" s="32"/>
      <c r="H50" s="32"/>
      <c r="I50" s="58">
        <v>43800</v>
      </c>
      <c r="J50" s="60" t="s">
        <v>110</v>
      </c>
      <c r="K50" s="59" t="s">
        <v>13</v>
      </c>
      <c r="L50" s="61" t="s">
        <v>12</v>
      </c>
    </row>
    <row r="51" spans="1:12" ht="39" x14ac:dyDescent="0.25">
      <c r="A51" s="21">
        <v>45</v>
      </c>
      <c r="B51" s="38" t="s">
        <v>98</v>
      </c>
      <c r="C51" s="38" t="s">
        <v>10</v>
      </c>
      <c r="D51" s="70" t="s">
        <v>15</v>
      </c>
      <c r="E51" s="32"/>
      <c r="F51" s="55">
        <v>18125</v>
      </c>
      <c r="G51" s="32"/>
      <c r="H51" s="32"/>
      <c r="I51" s="58">
        <v>43800</v>
      </c>
      <c r="J51" s="60" t="s">
        <v>111</v>
      </c>
      <c r="K51" s="59" t="s">
        <v>13</v>
      </c>
      <c r="L51" s="61" t="s">
        <v>12</v>
      </c>
    </row>
    <row r="52" spans="1:12" ht="64.5" x14ac:dyDescent="0.25">
      <c r="A52" s="21">
        <v>46</v>
      </c>
      <c r="B52" s="38" t="s">
        <v>99</v>
      </c>
      <c r="C52" s="38" t="s">
        <v>10</v>
      </c>
      <c r="D52" s="70" t="s">
        <v>15</v>
      </c>
      <c r="E52" s="32"/>
      <c r="F52" s="55">
        <v>31449.5</v>
      </c>
      <c r="G52" s="32"/>
      <c r="H52" s="32"/>
      <c r="I52" s="58">
        <v>44060</v>
      </c>
      <c r="J52" s="60" t="s">
        <v>114</v>
      </c>
      <c r="K52" s="59" t="s">
        <v>13</v>
      </c>
      <c r="L52" s="61" t="s">
        <v>12</v>
      </c>
    </row>
    <row r="53" spans="1:12" s="37" customFormat="1" ht="77.25" x14ac:dyDescent="0.25">
      <c r="A53" s="21">
        <v>47</v>
      </c>
      <c r="B53" s="38" t="s">
        <v>100</v>
      </c>
      <c r="C53" s="38" t="s">
        <v>10</v>
      </c>
      <c r="D53" s="70" t="s">
        <v>15</v>
      </c>
      <c r="E53" s="32"/>
      <c r="F53" s="55">
        <v>5836.92</v>
      </c>
      <c r="G53" s="32"/>
      <c r="H53" s="32"/>
      <c r="I53" s="58">
        <v>42016</v>
      </c>
      <c r="J53" s="60" t="s">
        <v>107</v>
      </c>
      <c r="K53" s="59" t="s">
        <v>13</v>
      </c>
      <c r="L53" s="61" t="s">
        <v>12</v>
      </c>
    </row>
    <row r="54" spans="1:12" s="37" customFormat="1" ht="51" x14ac:dyDescent="0.25">
      <c r="A54" s="21">
        <v>48</v>
      </c>
      <c r="B54" s="38" t="s">
        <v>117</v>
      </c>
      <c r="C54" s="38" t="s">
        <v>10</v>
      </c>
      <c r="D54" s="70" t="s">
        <v>15</v>
      </c>
      <c r="E54" s="32"/>
      <c r="F54" s="55">
        <v>569450.93999999994</v>
      </c>
      <c r="G54" s="32"/>
      <c r="H54" s="32"/>
      <c r="I54" s="58">
        <v>45118</v>
      </c>
      <c r="J54" s="60" t="s">
        <v>119</v>
      </c>
      <c r="K54" s="59" t="s">
        <v>13</v>
      </c>
      <c r="L54" s="61" t="s">
        <v>118</v>
      </c>
    </row>
    <row r="55" spans="1:12" x14ac:dyDescent="0.25">
      <c r="A55" s="21"/>
      <c r="B55" s="38"/>
      <c r="C55" s="38"/>
      <c r="D55" s="70"/>
      <c r="E55" s="32"/>
      <c r="F55" s="55"/>
      <c r="G55" s="32"/>
      <c r="H55" s="32"/>
      <c r="I55" s="58"/>
      <c r="J55" s="60"/>
      <c r="K55" s="59"/>
      <c r="L55" s="61"/>
    </row>
    <row r="56" spans="1:12" x14ac:dyDescent="0.25">
      <c r="F56" s="39"/>
    </row>
    <row r="57" spans="1:12" x14ac:dyDescent="0.25">
      <c r="F57" s="9">
        <f>F36+F37+F38+F39+F40+F41+F42+F43+F44+F45+F46+F47+F48+F49+F50+F51+F52+F55+F56</f>
        <v>391235.5</v>
      </c>
    </row>
    <row r="58" spans="1:12" x14ac:dyDescent="0.25">
      <c r="F58" s="9">
        <f>F35+F57</f>
        <v>2206546.4300000002</v>
      </c>
    </row>
    <row r="59" spans="1:12" x14ac:dyDescent="0.25">
      <c r="F59" s="9"/>
    </row>
  </sheetData>
  <mergeCells count="3">
    <mergeCell ref="A1:J1"/>
    <mergeCell ref="A2:J2"/>
    <mergeCell ref="A4:J4"/>
  </mergeCells>
  <pageMargins left="0.7086614173228347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D7" sqref="D7"/>
    </sheetView>
  </sheetViews>
  <sheetFormatPr defaultRowHeight="15" x14ac:dyDescent="0.25"/>
  <cols>
    <col min="1" max="1" width="11.7109375" customWidth="1"/>
    <col min="2" max="2" width="25.85546875" customWidth="1"/>
    <col min="3" max="3" width="16.7109375" customWidth="1"/>
    <col min="4" max="4" width="17.5703125" customWidth="1"/>
    <col min="5" max="5" width="15.5703125" customWidth="1"/>
    <col min="6" max="6" width="16" customWidth="1"/>
    <col min="7" max="7" width="13.42578125" customWidth="1"/>
    <col min="8" max="8" width="12.42578125" customWidth="1"/>
  </cols>
  <sheetData>
    <row r="2" spans="1:8" ht="15.75" thickBot="1" x14ac:dyDescent="0.3">
      <c r="A2" s="73" t="s">
        <v>67</v>
      </c>
      <c r="B2" s="73"/>
      <c r="C2" s="73"/>
      <c r="D2" s="73"/>
      <c r="E2" s="73"/>
      <c r="F2" s="73"/>
      <c r="G2" s="73"/>
      <c r="H2" s="73"/>
    </row>
    <row r="3" spans="1:8" ht="84" x14ac:dyDescent="0.25">
      <c r="A3" s="22" t="s">
        <v>68</v>
      </c>
      <c r="B3" s="23" t="s">
        <v>69</v>
      </c>
      <c r="C3" s="24" t="s">
        <v>7</v>
      </c>
      <c r="D3" s="24" t="s">
        <v>70</v>
      </c>
      <c r="E3" s="25" t="s">
        <v>71</v>
      </c>
      <c r="F3" s="25" t="s">
        <v>72</v>
      </c>
      <c r="G3" s="25" t="s">
        <v>4</v>
      </c>
      <c r="H3" s="26" t="s">
        <v>73</v>
      </c>
    </row>
    <row r="4" spans="1:8" ht="83.25" customHeight="1" x14ac:dyDescent="0.25">
      <c r="A4" s="27">
        <v>1</v>
      </c>
      <c r="B4" s="28" t="s">
        <v>82</v>
      </c>
      <c r="C4" s="29">
        <v>68062</v>
      </c>
      <c r="D4" s="29">
        <v>68062</v>
      </c>
      <c r="E4" s="30" t="s">
        <v>74</v>
      </c>
      <c r="F4" s="30" t="s">
        <v>106</v>
      </c>
      <c r="G4" s="31" t="s">
        <v>8</v>
      </c>
      <c r="H4" s="32"/>
    </row>
    <row r="5" spans="1:8" x14ac:dyDescent="0.25">
      <c r="A5" s="27"/>
      <c r="B5" s="28"/>
      <c r="C5" s="29"/>
      <c r="D5" s="29"/>
      <c r="E5" s="30"/>
      <c r="F5" s="30"/>
      <c r="G5" s="31"/>
      <c r="H5" s="32"/>
    </row>
    <row r="6" spans="1:8" x14ac:dyDescent="0.25">
      <c r="A6" s="27"/>
      <c r="B6" s="28"/>
      <c r="C6" s="29"/>
      <c r="D6" s="29"/>
      <c r="E6" s="30"/>
      <c r="F6" s="30"/>
      <c r="G6" s="31"/>
      <c r="H6" s="32"/>
    </row>
    <row r="7" spans="1:8" x14ac:dyDescent="0.25">
      <c r="C7">
        <f>SUM(C4:C6)</f>
        <v>68062</v>
      </c>
      <c r="D7">
        <v>68062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3" sqref="H3"/>
    </sheetView>
  </sheetViews>
  <sheetFormatPr defaultRowHeight="15" x14ac:dyDescent="0.25"/>
  <cols>
    <col min="1" max="1" width="5" customWidth="1"/>
    <col min="2" max="2" width="30.5703125" customWidth="1"/>
    <col min="3" max="3" width="18.140625" customWidth="1"/>
    <col min="4" max="4" width="15.85546875" customWidth="1"/>
    <col min="5" max="5" width="14.28515625" customWidth="1"/>
  </cols>
  <sheetData>
    <row r="1" spans="1:10" ht="15.75" thickBot="1" x14ac:dyDescent="0.3">
      <c r="A1" s="74" t="s">
        <v>75</v>
      </c>
      <c r="B1" s="74"/>
      <c r="C1" s="74"/>
      <c r="D1" s="74"/>
      <c r="E1" s="74"/>
      <c r="F1" s="74"/>
      <c r="G1" s="74"/>
      <c r="H1" s="74"/>
    </row>
    <row r="2" spans="1:10" ht="72" x14ac:dyDescent="0.25">
      <c r="A2" s="33" t="s">
        <v>68</v>
      </c>
      <c r="B2" s="23" t="s">
        <v>69</v>
      </c>
      <c r="C2" s="23" t="s">
        <v>1</v>
      </c>
      <c r="D2" s="34" t="s">
        <v>76</v>
      </c>
      <c r="E2" s="34" t="s">
        <v>77</v>
      </c>
      <c r="F2" s="34" t="s">
        <v>78</v>
      </c>
      <c r="G2" s="34" t="s">
        <v>79</v>
      </c>
      <c r="H2" s="34" t="s">
        <v>7</v>
      </c>
      <c r="I2" s="34" t="s">
        <v>80</v>
      </c>
      <c r="J2" s="35" t="s">
        <v>81</v>
      </c>
    </row>
    <row r="3" spans="1:10" ht="57" x14ac:dyDescent="0.25">
      <c r="A3" s="31">
        <v>1</v>
      </c>
      <c r="B3" s="31" t="s">
        <v>8</v>
      </c>
      <c r="C3" s="31" t="s">
        <v>102</v>
      </c>
      <c r="D3" s="36" t="s">
        <v>103</v>
      </c>
      <c r="E3" s="31" t="s">
        <v>101</v>
      </c>
      <c r="F3" s="31"/>
      <c r="G3" s="31"/>
      <c r="H3" s="31">
        <v>2280445.35</v>
      </c>
      <c r="I3" s="31">
        <v>2111101.1800000002</v>
      </c>
      <c r="J3" s="31">
        <v>10</v>
      </c>
    </row>
    <row r="7" spans="1:10" x14ac:dyDescent="0.25">
      <c r="B7" t="s">
        <v>115</v>
      </c>
      <c r="D7" t="s">
        <v>116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2022-02-07T06:52:44Z</cp:lastPrinted>
  <dcterms:created xsi:type="dcterms:W3CDTF">2018-03-15T05:43:44Z</dcterms:created>
  <dcterms:modified xsi:type="dcterms:W3CDTF">2024-02-22T03:35:35Z</dcterms:modified>
</cp:coreProperties>
</file>