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1 Долгово\Бюджет Долгово 2021\"/>
    </mc:Choice>
  </mc:AlternateContent>
  <bookViews>
    <workbookView xWindow="0" yWindow="0" windowWidth="19200" windowHeight="10905" activeTab="1"/>
  </bookViews>
  <sheets>
    <sheet name="Лист1" sheetId="1" r:id="rId1"/>
    <sheet name="2 кв" sheetId="5" r:id="rId2"/>
    <sheet name="Лист1 (2)" sheetId="2" r:id="rId3"/>
    <sheet name="Лист1 (3)" sheetId="3" r:id="rId4"/>
    <sheet name="Лист1 (4)" sheetId="4" r:id="rId5"/>
  </sheets>
  <calcPr calcId="162913"/>
</workbook>
</file>

<file path=xl/calcChain.xml><?xml version="1.0" encoding="utf-8"?>
<calcChain xmlns="http://schemas.openxmlformats.org/spreadsheetml/2006/main">
  <c r="E11" i="5" l="1"/>
  <c r="D11" i="5"/>
  <c r="C15" i="5"/>
  <c r="E13" i="5"/>
  <c r="C11" i="5"/>
  <c r="E8" i="5"/>
  <c r="E6" i="5"/>
  <c r="D15" i="5" l="1"/>
  <c r="C14" i="4"/>
  <c r="E12" i="4"/>
  <c r="D10" i="4"/>
  <c r="C10" i="4"/>
  <c r="E8" i="4"/>
  <c r="E6" i="4"/>
  <c r="C14" i="3"/>
  <c r="E12" i="3"/>
  <c r="D10" i="3"/>
  <c r="E10" i="3" s="1"/>
  <c r="C10" i="3"/>
  <c r="E8" i="3"/>
  <c r="E6" i="3"/>
  <c r="C14" i="2"/>
  <c r="E12" i="2"/>
  <c r="D10" i="2"/>
  <c r="D14" i="2" s="1"/>
  <c r="C10" i="2"/>
  <c r="E8" i="2"/>
  <c r="E6" i="2"/>
  <c r="E10" i="4" l="1"/>
  <c r="D14" i="4"/>
  <c r="D14" i="3"/>
  <c r="E10" i="2"/>
  <c r="C14" i="1"/>
  <c r="D10" i="1" l="1"/>
  <c r="D14" i="1" s="1"/>
  <c r="C10" i="1"/>
  <c r="E12" i="1" l="1"/>
  <c r="E8" i="1"/>
  <c r="E6" i="1"/>
  <c r="E10" i="1" l="1"/>
</calcChain>
</file>

<file path=xl/sharedStrings.xml><?xml version="1.0" encoding="utf-8"?>
<sst xmlns="http://schemas.openxmlformats.org/spreadsheetml/2006/main" count="82" uniqueCount="21">
  <si>
    <t>тыс. рублей</t>
  </si>
  <si>
    <t>Коды бюджетной классификации</t>
  </si>
  <si>
    <t xml:space="preserve">Наименование дохода </t>
  </si>
  <si>
    <t>Процент исполнения</t>
  </si>
  <si>
    <t>1</t>
  </si>
  <si>
    <t xml:space="preserve"> 1 00 00000 00 0000 000</t>
  </si>
  <si>
    <t xml:space="preserve">НАЛОГОВЫЕ ДОХОДЫ                                                                                               </t>
  </si>
  <si>
    <t>НЕНАЛОГОВЫЕ ДОХОДЫ</t>
  </si>
  <si>
    <t>ИТОГО СОБСТВЕННЫХ ДОХОДОВ</t>
  </si>
  <si>
    <t>2 00 00000 00 0000 000</t>
  </si>
  <si>
    <t>БЕЗВОЗМЕЗДНЫЕ ПОСТУПЛЕНИЯ</t>
  </si>
  <si>
    <t>ВСЕГО ДОХОДОВ</t>
  </si>
  <si>
    <t xml:space="preserve">Уточненный план </t>
  </si>
  <si>
    <t xml:space="preserve">Исполнение </t>
  </si>
  <si>
    <t>Сведения об исполнении доходной части бюджета за II квартал 2020 год</t>
  </si>
  <si>
    <t>Сведения об исполнении доходной части бюджета за III квартал 2020 год</t>
  </si>
  <si>
    <t>Сведения об исполнении доходной части бюджета за IV квартал 2020 год</t>
  </si>
  <si>
    <t>Сведения об исполнении доходной части бюджета за I квартал 2021 год</t>
  </si>
  <si>
    <t>Сведения об исполнении доходной части бюджета за II квартал 2021 год</t>
  </si>
  <si>
    <t>ДОХОДЫ ОТ ОКАЗАНИЯ ПЛАТНЫХ УСЛУГ И КОМПЕНСАЦИИ ЗАТРАТ ГОСУДАРСТВА</t>
  </si>
  <si>
    <t>0,0%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</si>
</sst>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10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E14"/>
  <sheetViews>
    <sheetView workbookViewId="0">
      <selection activeCell="E20" sqref="E20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5" t="s">
        <v>17</v>
      </c>
      <c r="B2" s="25"/>
      <c r="C2" s="25"/>
      <c r="D2" s="25"/>
      <c r="E2" s="25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780</v>
      </c>
      <c r="D6" s="13">
        <v>124</v>
      </c>
      <c r="E6" s="14">
        <f>D6/C6</f>
        <v>0.15897435897435896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35</v>
      </c>
      <c r="D8" s="13">
        <v>6.7</v>
      </c>
      <c r="E8" s="14">
        <f>D8/C8</f>
        <v>0.19142857142857142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815</v>
      </c>
      <c r="D10" s="13">
        <f>D6+D8</f>
        <v>130.69999999999999</v>
      </c>
      <c r="E10" s="14">
        <f>D10/C10</f>
        <v>0.1603680981595092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1948.2</v>
      </c>
      <c r="D12" s="16">
        <v>762.2</v>
      </c>
      <c r="E12" s="14">
        <f>D12/C12</f>
        <v>0.39123293296376144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2763.2</v>
      </c>
      <c r="D14" s="23">
        <f>D10+D12</f>
        <v>892.90000000000009</v>
      </c>
      <c r="E14" s="24">
        <v>1.0249999999999999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E15"/>
  <sheetViews>
    <sheetView tabSelected="1" workbookViewId="0">
      <selection activeCell="C10" sqref="C10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5" t="s">
        <v>18</v>
      </c>
      <c r="B2" s="25"/>
      <c r="C2" s="25"/>
      <c r="D2" s="25"/>
      <c r="E2" s="25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780</v>
      </c>
      <c r="D6" s="13">
        <v>182.2</v>
      </c>
      <c r="E6" s="14">
        <f>D6/C6</f>
        <v>0.23358974358974358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35</v>
      </c>
      <c r="D8" s="13">
        <v>21</v>
      </c>
      <c r="E8" s="14">
        <f>D8/C8</f>
        <v>0.6</v>
      </c>
    </row>
    <row r="9" spans="1:5" ht="15.75" x14ac:dyDescent="0.25">
      <c r="A9" s="4"/>
      <c r="B9" s="12"/>
      <c r="C9" s="15"/>
      <c r="D9" s="15"/>
      <c r="E9" s="14"/>
    </row>
    <row r="10" spans="1:5" ht="63" x14ac:dyDescent="0.25">
      <c r="A10" s="4"/>
      <c r="B10" s="12" t="s">
        <v>19</v>
      </c>
      <c r="C10" s="13">
        <v>0</v>
      </c>
      <c r="D10" s="13">
        <v>9.3000000000000007</v>
      </c>
      <c r="E10" s="27" t="s">
        <v>20</v>
      </c>
    </row>
    <row r="11" spans="1:5" ht="31.5" x14ac:dyDescent="0.25">
      <c r="A11" s="4"/>
      <c r="B11" s="17" t="s">
        <v>8</v>
      </c>
      <c r="C11" s="22">
        <f>C6+C8</f>
        <v>815</v>
      </c>
      <c r="D11" s="22">
        <f>D6+D8+D10</f>
        <v>212.5</v>
      </c>
      <c r="E11" s="24">
        <f>D11/C11</f>
        <v>0.2607361963190184</v>
      </c>
    </row>
    <row r="12" spans="1:5" ht="15.75" x14ac:dyDescent="0.25">
      <c r="A12" s="4"/>
      <c r="B12" s="12"/>
      <c r="C12" s="13"/>
      <c r="D12" s="13"/>
      <c r="E12" s="26"/>
    </row>
    <row r="13" spans="1:5" ht="31.5" x14ac:dyDescent="0.25">
      <c r="A13" s="4" t="s">
        <v>9</v>
      </c>
      <c r="B13" s="12" t="s">
        <v>10</v>
      </c>
      <c r="C13" s="13">
        <v>2129.1999999999998</v>
      </c>
      <c r="D13" s="16">
        <v>1446.6</v>
      </c>
      <c r="E13" s="14">
        <f>D13/C13</f>
        <v>0.67941010708247229</v>
      </c>
    </row>
    <row r="14" spans="1:5" ht="15.75" x14ac:dyDescent="0.25">
      <c r="A14" s="4"/>
      <c r="B14" s="17"/>
      <c r="C14" s="18"/>
      <c r="D14" s="19"/>
      <c r="E14" s="14"/>
    </row>
    <row r="15" spans="1:5" ht="15.75" x14ac:dyDescent="0.25">
      <c r="A15" s="20"/>
      <c r="B15" s="21" t="s">
        <v>11</v>
      </c>
      <c r="C15" s="22">
        <f>C6+C8+C13</f>
        <v>2944.2</v>
      </c>
      <c r="D15" s="23">
        <f>D11+D13+D12</f>
        <v>1659.1</v>
      </c>
      <c r="E15" s="24">
        <v>1.0249999999999999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E14"/>
  <sheetViews>
    <sheetView workbookViewId="0">
      <selection activeCell="D7" sqref="D7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5" t="s">
        <v>14</v>
      </c>
      <c r="B2" s="25"/>
      <c r="C2" s="25"/>
      <c r="D2" s="25"/>
      <c r="E2" s="25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748</v>
      </c>
      <c r="D6" s="13">
        <v>164.8</v>
      </c>
      <c r="E6" s="14">
        <f>D6/C6</f>
        <v>0.22032085561497328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138</v>
      </c>
      <c r="D8" s="13">
        <v>90</v>
      </c>
      <c r="E8" s="14">
        <f>D8/C8</f>
        <v>0.65217391304347827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886</v>
      </c>
      <c r="D10" s="13">
        <f>D6+D8</f>
        <v>254.8</v>
      </c>
      <c r="E10" s="14">
        <f>D10/C10</f>
        <v>0.28758465011286682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2035</v>
      </c>
      <c r="D12" s="16">
        <v>909.1</v>
      </c>
      <c r="E12" s="14">
        <f>D12/C12</f>
        <v>0.44673218673218673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2921</v>
      </c>
      <c r="D14" s="23">
        <f>D10+D12</f>
        <v>1163.9000000000001</v>
      </c>
      <c r="E14" s="24">
        <v>1.0249999999999999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E14"/>
  <sheetViews>
    <sheetView workbookViewId="0">
      <selection activeCell="D13" sqref="D13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5" t="s">
        <v>15</v>
      </c>
      <c r="B2" s="25"/>
      <c r="C2" s="25"/>
      <c r="D2" s="25"/>
      <c r="E2" s="25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748</v>
      </c>
      <c r="D6" s="13">
        <v>224.8</v>
      </c>
      <c r="E6" s="14">
        <f>D6/C6</f>
        <v>0.30053475935828877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138</v>
      </c>
      <c r="D8" s="13">
        <v>108.3</v>
      </c>
      <c r="E8" s="14">
        <f>D8/C8</f>
        <v>0.7847826086956522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886</v>
      </c>
      <c r="D10" s="13">
        <f>D6+D8</f>
        <v>333.1</v>
      </c>
      <c r="E10" s="14">
        <f>D10/C10</f>
        <v>0.37595936794582396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2035</v>
      </c>
      <c r="D12" s="16">
        <v>1297.4000000000001</v>
      </c>
      <c r="E12" s="14">
        <f>D12/C12</f>
        <v>0.63754299754299759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2921</v>
      </c>
      <c r="D14" s="23">
        <f>D10+D12</f>
        <v>1630.5</v>
      </c>
      <c r="E14" s="24">
        <v>1.0249999999999999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2:E14"/>
  <sheetViews>
    <sheetView workbookViewId="0">
      <selection activeCell="A29" sqref="A29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5" t="s">
        <v>16</v>
      </c>
      <c r="B2" s="25"/>
      <c r="C2" s="25"/>
      <c r="D2" s="25"/>
      <c r="E2" s="25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748</v>
      </c>
      <c r="D6" s="13">
        <v>785</v>
      </c>
      <c r="E6" s="14">
        <f>D6/C6</f>
        <v>1.0494652406417113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138</v>
      </c>
      <c r="D8" s="13">
        <v>111.6</v>
      </c>
      <c r="E8" s="14">
        <f>D8/C8</f>
        <v>0.80869565217391304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886</v>
      </c>
      <c r="D10" s="13">
        <f>D6+D8</f>
        <v>896.6</v>
      </c>
      <c r="E10" s="14">
        <f>D10/C10</f>
        <v>1.0119638826185102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2143.1</v>
      </c>
      <c r="D12" s="16">
        <v>2143.1999999999998</v>
      </c>
      <c r="E12" s="14">
        <f>D12/C12</f>
        <v>1.0000466613783772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3029.1</v>
      </c>
      <c r="D14" s="23">
        <f>D10+D12</f>
        <v>3039.7999999999997</v>
      </c>
      <c r="E14" s="24">
        <v>1.0249999999999999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2 кв</vt:lpstr>
      <vt:lpstr>Лист1 (2)</vt:lpstr>
      <vt:lpstr>Лист1 (3)</vt:lpstr>
      <vt:lpstr>Лист1 (4)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User</cp:lastModifiedBy>
  <cp:lastPrinted>2021-08-17T05:49:50Z</cp:lastPrinted>
  <dcterms:created xsi:type="dcterms:W3CDTF">2019-03-12T04:38:03Z</dcterms:created>
  <dcterms:modified xsi:type="dcterms:W3CDTF">2021-08-17T05:50:41Z</dcterms:modified>
</cp:coreProperties>
</file>